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ECURE\Budget\Budget Monitors for Council Matters\2223\"/>
    </mc:Choice>
  </mc:AlternateContent>
  <bookViews>
    <workbookView xWindow="-28920" yWindow="-6990" windowWidth="29040" windowHeight="15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  <c r="C22" i="1"/>
  <c r="B22" i="1"/>
  <c r="E21" i="1"/>
  <c r="E20" i="1"/>
  <c r="E19" i="1"/>
  <c r="E18" i="1"/>
  <c r="E17" i="1"/>
  <c r="E16" i="1"/>
  <c r="E22" i="1" l="1"/>
  <c r="G6" i="1" l="1"/>
  <c r="G9" i="1" s="1"/>
  <c r="G11" i="1" s="1"/>
</calcChain>
</file>

<file path=xl/sharedStrings.xml><?xml version="1.0" encoding="utf-8"?>
<sst xmlns="http://schemas.openxmlformats.org/spreadsheetml/2006/main" count="31" uniqueCount="29">
  <si>
    <t>Reserves at the start of 2022/23</t>
  </si>
  <si>
    <t>Total estimated reserves as end of 2022/23</t>
  </si>
  <si>
    <t>Expected 2023/24 outturn (spend from reserve)</t>
  </si>
  <si>
    <t>Total estimated reserves as end of 2023/24</t>
  </si>
  <si>
    <t>Expected 2024/25 outturn (spend from reserve) with 5% increase for inflation to most costs and 5% precept increase.</t>
  </si>
  <si>
    <t>Total estimated reserves as end 2024/25</t>
  </si>
  <si>
    <t>Expected 2025/26 outturn (spend from reserve) with 5% increase for inflation to most costs and 5% precept increase.</t>
  </si>
  <si>
    <t>Total estimated reserves as end 2025/26</t>
  </si>
  <si>
    <t>Under acceptable reserve level</t>
  </si>
  <si>
    <t>Assuming 5% increase in most costs and no increase to the precept</t>
  </si>
  <si>
    <t>Reserves impact for following 2 years</t>
  </si>
  <si>
    <t>TOTAL by project over 3 years</t>
  </si>
  <si>
    <t>Total by financial year</t>
  </si>
  <si>
    <t>REDUCE Public Seating and benches</t>
  </si>
  <si>
    <t>REDUCE New planting and new planters and trees</t>
  </si>
  <si>
    <t>Fix the Community Fundraiser role for 1 year with a view to becoming self funded</t>
  </si>
  <si>
    <t>REMOVE Arts and Events Grant pot</t>
  </si>
  <si>
    <t>REMOVE CCTV and Traffic Calming</t>
  </si>
  <si>
    <t>REDUCE S137/Community Grants</t>
  </si>
  <si>
    <t>Within acceptable limits</t>
  </si>
  <si>
    <t>Reserves impact - estimated long term forecast</t>
  </si>
  <si>
    <t xml:space="preserve">Officer recommendation on cuts for consideration </t>
  </si>
  <si>
    <t>Agreed Saving 23/24</t>
  </si>
  <si>
    <t>Potential Saving 24/25</t>
  </si>
  <si>
    <t>Potential Saving 25/26</t>
  </si>
  <si>
    <t>10% band D increase 23/24</t>
  </si>
  <si>
    <t>Based on the budet agreed 9th Jan 2023 and amended Feb 23</t>
  </si>
  <si>
    <t>Based on budget monitor Feb 2023 spending £142796 from reserve</t>
  </si>
  <si>
    <t>An additional £69.5k savings is needed to retain minimum reserve level by end of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</si>
</sst>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14" x14ac:knownFonts="1"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i/>
      <sz val="14"/>
      <color rgb="FF000000"/>
      <name val="Calibri"/>
      <family val="2"/>
    </font>
    <font>
      <b/>
      <i/>
      <sz val="14"/>
      <color rgb="FF000000"/>
      <name val="Calibri"/>
      <family val="2"/>
    </font>
    <font>
      <b/>
      <i/>
      <sz val="14"/>
      <color theme="5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4" fillId="0" borderId="13" xfId="0" applyNumberFormat="1" applyFont="1" applyBorder="1" applyAlignment="1">
      <alignment vertical="center"/>
    </xf>
    <xf numFmtId="164" fontId="6" fillId="0" borderId="17" xfId="0" applyNumberFormat="1" applyFont="1" applyBorder="1" applyAlignment="1">
      <alignment vertical="center"/>
    </xf>
    <xf numFmtId="0" fontId="7" fillId="5" borderId="2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wrapText="1"/>
    </xf>
    <xf numFmtId="0" fontId="9" fillId="0" borderId="21" xfId="0" applyFont="1" applyBorder="1" applyAlignment="1">
      <alignment vertical="center" wrapText="1"/>
    </xf>
    <xf numFmtId="6" fontId="10" fillId="6" borderId="21" xfId="0" applyNumberFormat="1" applyFont="1" applyFill="1" applyBorder="1" applyAlignment="1">
      <alignment horizontal="center"/>
    </xf>
    <xf numFmtId="164" fontId="9" fillId="0" borderId="21" xfId="0" applyNumberFormat="1" applyFont="1" applyBorder="1" applyAlignment="1">
      <alignment horizontal="right" vertical="center" wrapText="1"/>
    </xf>
    <xf numFmtId="164" fontId="11" fillId="0" borderId="21" xfId="0" applyNumberFormat="1" applyFont="1" applyBorder="1" applyAlignment="1">
      <alignment vertical="center" wrapText="1"/>
    </xf>
    <xf numFmtId="164" fontId="9" fillId="0" borderId="21" xfId="0" applyNumberFormat="1" applyFont="1" applyBorder="1" applyAlignment="1">
      <alignment vertical="center" wrapText="1"/>
    </xf>
    <xf numFmtId="0" fontId="12" fillId="6" borderId="21" xfId="0" applyFont="1" applyFill="1" applyBorder="1" applyAlignment="1">
      <alignment vertical="center" wrapText="1"/>
    </xf>
    <xf numFmtId="6" fontId="12" fillId="6" borderId="21" xfId="0" applyNumberFormat="1" applyFont="1" applyFill="1" applyBorder="1" applyAlignment="1">
      <alignment horizontal="right" vertical="center" wrapText="1"/>
    </xf>
    <xf numFmtId="6" fontId="12" fillId="6" borderId="21" xfId="0" applyNumberFormat="1" applyFont="1" applyFill="1" applyBorder="1" applyAlignment="1">
      <alignment vertical="center" wrapText="1"/>
    </xf>
    <xf numFmtId="6" fontId="13" fillId="6" borderId="21" xfId="0" applyNumberFormat="1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 vertical="center" wrapText="1"/>
    </xf>
    <xf numFmtId="164" fontId="4" fillId="0" borderId="26" xfId="0" applyNumberFormat="1" applyFont="1" applyBorder="1" applyAlignment="1">
      <alignment vertical="center"/>
    </xf>
    <xf numFmtId="164" fontId="4" fillId="0" borderId="28" xfId="0" applyNumberFormat="1" applyFont="1" applyBorder="1" applyAlignment="1">
      <alignment vertical="center"/>
    </xf>
    <xf numFmtId="164" fontId="4" fillId="4" borderId="30" xfId="0" applyNumberFormat="1" applyFont="1" applyFill="1" applyBorder="1" applyAlignment="1">
      <alignment vertical="center"/>
    </xf>
    <xf numFmtId="164" fontId="5" fillId="4" borderId="32" xfId="0" applyNumberFormat="1" applyFont="1" applyFill="1" applyBorder="1" applyAlignment="1">
      <alignment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4" borderId="29" xfId="0" applyFont="1" applyFill="1" applyBorder="1" applyAlignment="1">
      <alignment horizontal="left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2" fillId="4" borderId="31" xfId="0" applyFont="1" applyFill="1" applyBorder="1" applyAlignment="1">
      <alignment horizontal="left" vertical="center" wrapText="1"/>
    </xf>
    <xf numFmtId="0" fontId="2" fillId="4" borderId="7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G5" sqref="G5"/>
    </sheetView>
  </sheetViews>
  <sheetFormatPr defaultRowHeight="15" x14ac:dyDescent="0.25"/>
  <cols>
    <col min="1" max="1" width="27.42578125" customWidth="1"/>
    <col min="2" max="4" width="15.42578125" customWidth="1"/>
    <col min="5" max="5" width="13.5703125" customWidth="1"/>
    <col min="6" max="6" width="11.42578125" bestFit="1" customWidth="1"/>
    <col min="7" max="7" width="17.140625" bestFit="1" customWidth="1"/>
    <col min="8" max="8" width="58.42578125" bestFit="1" customWidth="1"/>
  </cols>
  <sheetData>
    <row r="1" spans="1:8" ht="15.75" thickBot="1" x14ac:dyDescent="0.3"/>
    <row r="2" spans="1:8" ht="57" thickBot="1" x14ac:dyDescent="0.3">
      <c r="A2" s="31" t="s">
        <v>20</v>
      </c>
      <c r="B2" s="32"/>
      <c r="C2" s="32"/>
      <c r="D2" s="32"/>
      <c r="E2" s="32"/>
      <c r="F2" s="32"/>
      <c r="G2" s="14" t="s">
        <v>25</v>
      </c>
    </row>
    <row r="3" spans="1:8" ht="18.75" x14ac:dyDescent="0.25">
      <c r="A3" s="33" t="s">
        <v>0</v>
      </c>
      <c r="B3" s="34"/>
      <c r="C3" s="34"/>
      <c r="D3" s="34"/>
      <c r="E3" s="34"/>
      <c r="F3" s="35"/>
      <c r="G3" s="15">
        <v>705308</v>
      </c>
    </row>
    <row r="4" spans="1:8" ht="19.5" thickBot="1" x14ac:dyDescent="0.3">
      <c r="A4" s="36" t="s">
        <v>1</v>
      </c>
      <c r="B4" s="37"/>
      <c r="C4" s="37"/>
      <c r="D4" s="37"/>
      <c r="E4" s="37"/>
      <c r="F4" s="38"/>
      <c r="G4" s="16">
        <v>614781</v>
      </c>
      <c r="H4" t="s">
        <v>27</v>
      </c>
    </row>
    <row r="5" spans="1:8" ht="18.75" x14ac:dyDescent="0.25">
      <c r="A5" s="39" t="s">
        <v>2</v>
      </c>
      <c r="B5" s="40"/>
      <c r="C5" s="40"/>
      <c r="D5" s="40"/>
      <c r="E5" s="40"/>
      <c r="F5" s="41"/>
      <c r="G5" s="17">
        <v>96802</v>
      </c>
      <c r="H5" t="s">
        <v>26</v>
      </c>
    </row>
    <row r="6" spans="1:8" ht="19.5" thickBot="1" x14ac:dyDescent="0.3">
      <c r="A6" s="42" t="s">
        <v>3</v>
      </c>
      <c r="B6" s="43"/>
      <c r="C6" s="43"/>
      <c r="D6" s="43"/>
      <c r="E6" s="43"/>
      <c r="F6" s="44"/>
      <c r="G6" s="18">
        <f>G4-G5</f>
        <v>517979</v>
      </c>
      <c r="H6" t="s">
        <v>19</v>
      </c>
    </row>
    <row r="7" spans="1:8" ht="21.75" thickBot="1" x14ac:dyDescent="0.3">
      <c r="A7" s="28" t="s">
        <v>10</v>
      </c>
      <c r="B7" s="29"/>
      <c r="C7" s="29"/>
      <c r="D7" s="29"/>
      <c r="E7" s="29"/>
      <c r="F7" s="29"/>
      <c r="G7" s="30"/>
    </row>
    <row r="8" spans="1:8" ht="18.75" x14ac:dyDescent="0.25">
      <c r="A8" s="22" t="s">
        <v>4</v>
      </c>
      <c r="B8" s="23"/>
      <c r="C8" s="23"/>
      <c r="D8" s="23"/>
      <c r="E8" s="23"/>
      <c r="F8" s="24"/>
      <c r="G8" s="1">
        <v>153560</v>
      </c>
      <c r="H8" t="s">
        <v>9</v>
      </c>
    </row>
    <row r="9" spans="1:8" ht="19.5" thickBot="1" x14ac:dyDescent="0.3">
      <c r="A9" s="25" t="s">
        <v>5</v>
      </c>
      <c r="B9" s="26"/>
      <c r="C9" s="26"/>
      <c r="D9" s="26"/>
      <c r="E9" s="26"/>
      <c r="F9" s="27"/>
      <c r="G9" s="2">
        <f t="shared" ref="G9" si="0">SUM(G6-G8)</f>
        <v>364419</v>
      </c>
      <c r="H9" t="s">
        <v>19</v>
      </c>
    </row>
    <row r="10" spans="1:8" ht="18.75" x14ac:dyDescent="0.25">
      <c r="A10" s="22" t="s">
        <v>6</v>
      </c>
      <c r="B10" s="23"/>
      <c r="C10" s="23"/>
      <c r="D10" s="23"/>
      <c r="E10" s="23"/>
      <c r="F10" s="24"/>
      <c r="G10" s="1">
        <v>183829</v>
      </c>
      <c r="H10" t="s">
        <v>9</v>
      </c>
    </row>
    <row r="11" spans="1:8" ht="19.5" thickBot="1" x14ac:dyDescent="0.3">
      <c r="A11" s="25" t="s">
        <v>7</v>
      </c>
      <c r="B11" s="26"/>
      <c r="C11" s="26"/>
      <c r="D11" s="26"/>
      <c r="E11" s="26"/>
      <c r="F11" s="27"/>
      <c r="G11" s="2">
        <f t="shared" ref="G11" si="1">SUM(G9-G10)</f>
        <v>180590</v>
      </c>
      <c r="H11" t="s">
        <v>8</v>
      </c>
    </row>
    <row r="12" spans="1:8" ht="47.25" customHeight="1" thickBot="1" x14ac:dyDescent="0.3">
      <c r="A12" s="19" t="s">
        <v>28</v>
      </c>
      <c r="B12" s="20"/>
      <c r="C12" s="20"/>
      <c r="D12" s="20"/>
      <c r="E12" s="20"/>
      <c r="F12" s="20"/>
      <c r="G12" s="21"/>
    </row>
    <row r="15" spans="1:8" ht="39" x14ac:dyDescent="0.25">
      <c r="A15" s="3" t="s">
        <v>21</v>
      </c>
      <c r="B15" s="3" t="s">
        <v>22</v>
      </c>
      <c r="C15" s="3" t="s">
        <v>23</v>
      </c>
      <c r="D15" s="3" t="s">
        <v>24</v>
      </c>
      <c r="E15" s="4" t="s">
        <v>11</v>
      </c>
    </row>
    <row r="16" spans="1:8" ht="60" x14ac:dyDescent="0.25">
      <c r="A16" s="5" t="s">
        <v>15</v>
      </c>
      <c r="B16" s="7">
        <v>0</v>
      </c>
      <c r="C16" s="8">
        <v>19700</v>
      </c>
      <c r="D16" s="8">
        <v>20650</v>
      </c>
      <c r="E16" s="6">
        <f t="shared" ref="E16:E21" si="2">SUM(B16:D16)</f>
        <v>40350</v>
      </c>
    </row>
    <row r="17" spans="1:5" ht="30" x14ac:dyDescent="0.25">
      <c r="A17" s="5" t="s">
        <v>16</v>
      </c>
      <c r="B17" s="7">
        <v>5000</v>
      </c>
      <c r="C17" s="8">
        <v>5000</v>
      </c>
      <c r="D17" s="8">
        <v>5000</v>
      </c>
      <c r="E17" s="6">
        <f t="shared" si="2"/>
        <v>15000</v>
      </c>
    </row>
    <row r="18" spans="1:5" ht="30" x14ac:dyDescent="0.25">
      <c r="A18" s="5" t="s">
        <v>18</v>
      </c>
      <c r="B18" s="7">
        <v>25000</v>
      </c>
      <c r="C18" s="8">
        <v>25000</v>
      </c>
      <c r="D18" s="8">
        <v>25000</v>
      </c>
      <c r="E18" s="6">
        <f t="shared" si="2"/>
        <v>75000</v>
      </c>
    </row>
    <row r="19" spans="1:5" ht="30" x14ac:dyDescent="0.25">
      <c r="A19" s="5" t="s">
        <v>17</v>
      </c>
      <c r="B19" s="7">
        <v>50000</v>
      </c>
      <c r="C19" s="8">
        <v>0</v>
      </c>
      <c r="D19" s="8">
        <v>0</v>
      </c>
      <c r="E19" s="6">
        <f t="shared" si="2"/>
        <v>50000</v>
      </c>
    </row>
    <row r="20" spans="1:5" ht="30" x14ac:dyDescent="0.25">
      <c r="A20" s="5" t="s">
        <v>13</v>
      </c>
      <c r="B20" s="7">
        <v>5000</v>
      </c>
      <c r="C20" s="7">
        <v>5000</v>
      </c>
      <c r="D20" s="7">
        <v>5000</v>
      </c>
      <c r="E20" s="6">
        <f t="shared" si="2"/>
        <v>15000</v>
      </c>
    </row>
    <row r="21" spans="1:5" ht="30" x14ac:dyDescent="0.25">
      <c r="A21" s="5" t="s">
        <v>14</v>
      </c>
      <c r="B21" s="9">
        <v>5000</v>
      </c>
      <c r="C21" s="9">
        <v>5000</v>
      </c>
      <c r="D21" s="9">
        <v>5000</v>
      </c>
      <c r="E21" s="6">
        <f t="shared" si="2"/>
        <v>15000</v>
      </c>
    </row>
    <row r="22" spans="1:5" ht="18.75" x14ac:dyDescent="0.25">
      <c r="A22" s="10" t="s">
        <v>12</v>
      </c>
      <c r="B22" s="11">
        <f>SUM(B16:B21)</f>
        <v>90000</v>
      </c>
      <c r="C22" s="12">
        <f>SUM(C16:C21)</f>
        <v>59700</v>
      </c>
      <c r="D22" s="12">
        <f>SUM(D16:D21)</f>
        <v>60650</v>
      </c>
      <c r="E22" s="13">
        <f>SUM(E16:E21)</f>
        <v>210350</v>
      </c>
    </row>
  </sheetData>
  <mergeCells count="11">
    <mergeCell ref="A7:G7"/>
    <mergeCell ref="A2:F2"/>
    <mergeCell ref="A3:F3"/>
    <mergeCell ref="A4:F4"/>
    <mergeCell ref="A5:F5"/>
    <mergeCell ref="A6:F6"/>
    <mergeCell ref="A12:G12"/>
    <mergeCell ref="A8:F8"/>
    <mergeCell ref="A9:F9"/>
    <mergeCell ref="A10:F10"/>
    <mergeCell ref="A11:F11"/>
  </mergeCells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Clerk</dc:creator>
  <cp:lastModifiedBy>Finance</cp:lastModifiedBy>
  <cp:lastPrinted>2023-03-07T13:35:01Z</cp:lastPrinted>
  <dcterms:created xsi:type="dcterms:W3CDTF">2023-01-10T13:42:51Z</dcterms:created>
  <dcterms:modified xsi:type="dcterms:W3CDTF">2023-04-27T10:37:25Z</dcterms:modified>
</cp:coreProperties>
</file>